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7(MH-AMARA)" sheetId="1" r:id="rId1"/>
  </sheets>
  <definedNames>
    <definedName name="_Regression_Int" localSheetId="0" hidden="1">1</definedName>
    <definedName name="_xlnm.Print_Area" localSheetId="0">'T37(MH-AMARA)'!$A$1:$I$57</definedName>
    <definedName name="_xlnm.Print_Area">'T37(MH-AMARA)'!$A$1:$I$63</definedName>
    <definedName name="Print_Area_MI" localSheetId="0">'T37(MH-AMARA)'!$A$1:$I$67</definedName>
    <definedName name="PRINT_AREA_MI">'T37(MH-AMARA)'!$A$1:$I$63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<sst xmlns="http://schemas.openxmlformats.org/spreadsheetml/2006/main" count="97" uniqueCount="45">
  <si>
    <t xml:space="preserve"> </t>
  </si>
  <si>
    <t>LOCAL BODIES</t>
  </si>
  <si>
    <t>(Rs.'000)</t>
  </si>
  <si>
    <t>State/Local Body</t>
  </si>
  <si>
    <t>Source of income/</t>
  </si>
  <si>
    <t>1990-91</t>
  </si>
  <si>
    <t>Head of expenditure</t>
  </si>
  <si>
    <t xml:space="preserve">         1</t>
  </si>
  <si>
    <t>A. INCOME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</si>
  <si>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</si>
  <si>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</si>
  <si>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</si>
  <si>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</si>
  <si>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</si>
  <si>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>-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</si>
  <si>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</si>
  <si>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</si>
  <si>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</si>
  <si>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</si>
  <si>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 xml:space="preserve"> II.Non-tax revenue</t>
  </si>
  <si>
    <t>III.Ordinary grants</t>
  </si>
  <si>
    <t>B. EXPENDITURE</t>
  </si>
  <si>
    <t xml:space="preserve"> I.Ordinary Expenditure</t>
  </si>
  <si>
    <t xml:space="preserve">    General administration</t>
  </si>
  <si>
    <t xml:space="preserve">     &amp; collection of revenue</t>
  </si>
  <si>
    <t xml:space="preserve">    Public health</t>
  </si>
  <si>
    <t xml:space="preserve">    Safety &amp; convenience</t>
  </si>
  <si>
    <t xml:space="preserve">    Education</t>
  </si>
  <si>
    <t xml:space="preserve">    Public works</t>
  </si>
  <si>
    <t xml:space="preserve">    Miscellaneous</t>
  </si>
  <si>
    <t>II.Repayment of loan</t>
  </si>
  <si>
    <t>Total wages and salaries</t>
  </si>
  <si>
    <t xml:space="preserve"> paid to all employees</t>
  </si>
  <si>
    <t>MAHARASHTRA - PIMPRI CHINCHWAD</t>
  </si>
  <si>
    <t xml:space="preserve"> -</t>
  </si>
  <si>
    <t>1999-00</t>
  </si>
  <si>
    <t>2000-01</t>
  </si>
  <si>
    <t>2001-02</t>
  </si>
  <si>
    <t>2002-03</t>
  </si>
  <si>
    <t>2003-04</t>
  </si>
  <si>
    <t>Total ordinary income (I+II+III)</t>
  </si>
  <si>
    <t>Total revenue expenditure (I+II)</t>
  </si>
  <si>
    <t>2004-05</t>
  </si>
  <si>
    <t>2005-06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</si>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</sst>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4"/>
  <sheetViews>
    <sheetView showGridLines="0" tabSelected="1" view="pageBreakPreview" zoomScale="85" zoomScaleNormal="75" zoomScaleSheetLayoutView="85" workbookViewId="0" topLeftCell="A37">
      <selection activeCell="R1" sqref="R1"/>
    </sheetView>
  </sheetViews>
  <sheetFormatPr defaultColWidth="9.625" defaultRowHeight="12.75"/>
  <cols>
    <col min="1" max="1" width="25.00390625" style="2" customWidth="1"/>
    <col min="2" max="2" width="8.875" style="2" customWidth="1"/>
    <col min="3" max="3" width="8.75390625" style="2" customWidth="1"/>
    <col min="4" max="4" width="9.00390625" style="2" customWidth="1"/>
    <col min="5" max="5" width="9.375" style="2" customWidth="1"/>
    <col min="6" max="6" width="8.25390625" style="2" customWidth="1"/>
    <col min="7" max="8" width="8.625" style="2" customWidth="1"/>
    <col min="9" max="9" width="9.25390625" style="2" customWidth="1"/>
    <col min="10" max="15" width="9.625" style="2" customWidth="1"/>
    <col min="16" max="16" width="50.625" style="2" customWidth="1"/>
    <col min="17" max="17" width="9.625" style="2" customWidth="1"/>
    <col min="18" max="18" width="50.625" style="2" customWidth="1"/>
    <col min="19" max="16384" width="9.625" style="2" customWidth="1"/>
  </cols>
  <sheetData>
    <row r="1" spans="1:18" ht="12.75">
      <c r="A1" s="1">
        <v>472</v>
      </c>
      <c r="I1" s="3"/>
      <c r="P1" s="4" t="s">
        <v>0</v>
      </c>
      <c r="R1" s="4"/>
    </row>
    <row r="3" spans="1:9" ht="12.75">
      <c r="A3" s="18" t="s">
        <v>1</v>
      </c>
      <c r="B3" s="19"/>
      <c r="C3" s="19"/>
      <c r="D3" s="19"/>
      <c r="E3" s="19"/>
      <c r="F3" s="19"/>
      <c r="G3" s="19"/>
      <c r="H3" s="19"/>
      <c r="I3" s="19"/>
    </row>
    <row r="5" spans="1:9" ht="12.75">
      <c r="A5" s="18" t="s">
        <v>44</v>
      </c>
      <c r="B5" s="20"/>
      <c r="C5" s="20"/>
      <c r="D5" s="20"/>
      <c r="E5" s="20"/>
      <c r="F5" s="20"/>
      <c r="G5" s="20"/>
      <c r="H5" s="20"/>
      <c r="I5" s="20"/>
    </row>
    <row r="6" ht="12.75">
      <c r="I6" s="5" t="s">
        <v>2</v>
      </c>
    </row>
    <row r="7" spans="1:13" ht="12.75">
      <c r="A7" s="6"/>
      <c r="B7" s="6"/>
      <c r="C7" s="6"/>
      <c r="D7" s="6"/>
      <c r="E7" s="6"/>
      <c r="F7" s="6"/>
      <c r="G7" s="6"/>
      <c r="H7" s="6"/>
      <c r="I7" s="6"/>
      <c r="J7" s="4" t="s">
        <v>0</v>
      </c>
      <c r="M7" s="4" t="s">
        <v>0</v>
      </c>
    </row>
    <row r="8" spans="1:9" ht="12.75">
      <c r="A8" s="7" t="s">
        <v>3</v>
      </c>
      <c r="B8" s="21" t="s">
        <v>33</v>
      </c>
      <c r="C8" s="22"/>
      <c r="D8" s="22"/>
      <c r="E8" s="22"/>
      <c r="F8" s="22"/>
      <c r="G8" s="22"/>
      <c r="H8" s="22"/>
      <c r="I8" s="22"/>
    </row>
    <row r="9" spans="1:9" ht="12.75">
      <c r="A9" s="8"/>
      <c r="B9" s="9"/>
      <c r="C9" s="9"/>
      <c r="D9" s="9"/>
      <c r="E9" s="9"/>
      <c r="F9" s="9"/>
      <c r="G9" s="9"/>
      <c r="H9" s="9"/>
      <c r="I9" s="9"/>
    </row>
    <row r="10" spans="1:9" ht="12.75">
      <c r="A10" s="7" t="s">
        <v>4</v>
      </c>
      <c r="B10" s="5" t="s">
        <v>5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42</v>
      </c>
      <c r="I10" s="5" t="s">
        <v>43</v>
      </c>
    </row>
    <row r="11" spans="1:6" ht="12.75">
      <c r="A11" s="7" t="s">
        <v>6</v>
      </c>
      <c r="B11" s="8"/>
      <c r="C11" s="8"/>
      <c r="D11" s="8"/>
      <c r="E11" s="8"/>
      <c r="F11" s="8"/>
    </row>
    <row r="12" spans="1:13" ht="12.75">
      <c r="A12" s="6"/>
      <c r="B12" s="6"/>
      <c r="C12" s="6"/>
      <c r="D12" s="6"/>
      <c r="E12" s="6"/>
      <c r="F12" s="6"/>
      <c r="G12" s="6"/>
      <c r="H12" s="6"/>
      <c r="I12" s="6"/>
      <c r="M12" s="4" t="s">
        <v>0</v>
      </c>
    </row>
    <row r="13" spans="1:9" ht="12.75">
      <c r="A13" s="7" t="s">
        <v>7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</row>
    <row r="14" spans="1:13" ht="12.75">
      <c r="A14" s="11"/>
      <c r="B14" s="11"/>
      <c r="C14" s="11"/>
      <c r="D14" s="11"/>
      <c r="E14" s="11"/>
      <c r="F14" s="11"/>
      <c r="G14" s="11"/>
      <c r="H14" s="11"/>
      <c r="I14" s="11"/>
      <c r="M14" s="4" t="s">
        <v>0</v>
      </c>
    </row>
    <row r="16" spans="1:9" ht="12.75">
      <c r="A16" s="18" t="s">
        <v>8</v>
      </c>
      <c r="B16" s="19"/>
      <c r="C16" s="19"/>
      <c r="D16" s="19"/>
      <c r="E16" s="19"/>
      <c r="F16" s="19"/>
      <c r="G16" s="19"/>
      <c r="H16" s="19"/>
      <c r="I16" s="19"/>
    </row>
    <row r="18" spans="1:9" ht="12.75">
      <c r="A18" s="7" t="s">
        <v>9</v>
      </c>
      <c r="B18" s="15">
        <f aca="true" t="shared" si="0" ref="B18:I18">SUM(B20:B27)</f>
        <v>568408</v>
      </c>
      <c r="C18" s="15">
        <f t="shared" si="0"/>
        <v>1700113</v>
      </c>
      <c r="D18" s="15">
        <f t="shared" si="0"/>
        <v>1693180</v>
      </c>
      <c r="E18" s="15">
        <f t="shared" si="0"/>
        <v>1757536</v>
      </c>
      <c r="F18" s="15">
        <f t="shared" si="0"/>
        <v>2859646</v>
      </c>
      <c r="G18" s="15">
        <f t="shared" si="0"/>
        <v>3062094</v>
      </c>
      <c r="H18" s="15">
        <f t="shared" si="0"/>
        <v>3963356</v>
      </c>
      <c r="I18" s="15">
        <f t="shared" si="0"/>
        <v>5519198</v>
      </c>
    </row>
    <row r="19" spans="2:9" ht="12.75"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4" t="s">
        <v>10</v>
      </c>
      <c r="B20" s="12">
        <v>33404</v>
      </c>
      <c r="C20" s="12">
        <v>124987</v>
      </c>
      <c r="D20" s="12">
        <v>160682</v>
      </c>
      <c r="E20" s="12">
        <v>213073</v>
      </c>
      <c r="F20" s="12">
        <v>220170</v>
      </c>
      <c r="G20" s="12">
        <v>233249</v>
      </c>
      <c r="H20" s="12">
        <v>257461</v>
      </c>
      <c r="I20" s="12">
        <v>366152</v>
      </c>
    </row>
    <row r="21" spans="1:9" ht="12.75">
      <c r="A21" s="4" t="s">
        <v>11</v>
      </c>
      <c r="B21" s="12">
        <v>9037</v>
      </c>
      <c r="C21" s="12">
        <v>67322</v>
      </c>
      <c r="D21" s="12">
        <v>62905</v>
      </c>
      <c r="E21" s="12">
        <v>52728</v>
      </c>
      <c r="F21" s="12">
        <v>76332</v>
      </c>
      <c r="G21" s="12">
        <v>84233</v>
      </c>
      <c r="H21" s="12">
        <v>90243</v>
      </c>
      <c r="I21" s="12">
        <v>98582</v>
      </c>
    </row>
    <row r="22" spans="1:9" ht="12.75">
      <c r="A22" s="4" t="s">
        <v>12</v>
      </c>
      <c r="B22" s="12">
        <v>525967</v>
      </c>
      <c r="C22" s="12">
        <v>1507804</v>
      </c>
      <c r="D22" s="12">
        <v>1469593</v>
      </c>
      <c r="E22" s="12">
        <v>1491735</v>
      </c>
      <c r="F22" s="12">
        <v>2563144</v>
      </c>
      <c r="G22" s="12">
        <v>2744612</v>
      </c>
      <c r="H22" s="12">
        <v>3615652</v>
      </c>
      <c r="I22" s="12">
        <v>5054464</v>
      </c>
    </row>
    <row r="23" spans="1:9" ht="12.75">
      <c r="A23" s="4" t="s">
        <v>13</v>
      </c>
      <c r="B23" s="14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 t="s">
        <v>14</v>
      </c>
      <c r="H23" s="14" t="s">
        <v>14</v>
      </c>
      <c r="I23" s="14" t="s">
        <v>14</v>
      </c>
    </row>
    <row r="24" spans="1:9" ht="12.75">
      <c r="A24" s="4" t="s">
        <v>15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 t="s">
        <v>14</v>
      </c>
      <c r="H24" s="14" t="s">
        <v>14</v>
      </c>
      <c r="I24" s="14" t="s">
        <v>14</v>
      </c>
    </row>
    <row r="25" spans="1:9" ht="12.75">
      <c r="A25" s="4" t="s">
        <v>16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 t="s">
        <v>14</v>
      </c>
      <c r="H25" s="14" t="s">
        <v>14</v>
      </c>
      <c r="I25" s="14" t="s">
        <v>14</v>
      </c>
    </row>
    <row r="26" spans="1:9" ht="12.75">
      <c r="A26" s="4" t="s">
        <v>17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 t="s">
        <v>14</v>
      </c>
      <c r="H26" s="14" t="s">
        <v>14</v>
      </c>
      <c r="I26" s="14" t="s">
        <v>14</v>
      </c>
    </row>
    <row r="27" spans="1:9" ht="12.75">
      <c r="A27" s="4" t="s">
        <v>18</v>
      </c>
      <c r="B27" s="14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 t="s">
        <v>14</v>
      </c>
      <c r="H27" s="14" t="s">
        <v>14</v>
      </c>
      <c r="I27" s="14" t="s">
        <v>14</v>
      </c>
    </row>
    <row r="28" spans="2:9" ht="12.75"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7" t="s">
        <v>19</v>
      </c>
      <c r="B29" s="15">
        <v>55629</v>
      </c>
      <c r="C29" s="15">
        <v>384851</v>
      </c>
      <c r="D29" s="15">
        <v>480947</v>
      </c>
      <c r="E29" s="15">
        <v>396341</v>
      </c>
      <c r="F29" s="15">
        <v>456445</v>
      </c>
      <c r="G29" s="15">
        <v>409675</v>
      </c>
      <c r="H29" s="15">
        <v>494688</v>
      </c>
      <c r="I29" s="15">
        <v>484086</v>
      </c>
    </row>
    <row r="30" spans="1:9" ht="12.75">
      <c r="A30" s="8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7" t="s">
        <v>20</v>
      </c>
      <c r="B31" s="15">
        <v>8921</v>
      </c>
      <c r="C31" s="15">
        <v>37819</v>
      </c>
      <c r="D31" s="15">
        <v>48948</v>
      </c>
      <c r="E31" s="15">
        <v>33743</v>
      </c>
      <c r="F31" s="15">
        <v>26620</v>
      </c>
      <c r="G31" s="15">
        <v>56502</v>
      </c>
      <c r="H31" s="15">
        <v>113623</v>
      </c>
      <c r="I31" s="15">
        <v>80397</v>
      </c>
    </row>
    <row r="32" spans="1:9" ht="12.75">
      <c r="A32" s="8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7" t="s">
        <v>40</v>
      </c>
      <c r="B33" s="15">
        <f aca="true" t="shared" si="1" ref="B33:I33">+B18+B29+B31</f>
        <v>632958</v>
      </c>
      <c r="C33" s="15">
        <f t="shared" si="1"/>
        <v>2122783</v>
      </c>
      <c r="D33" s="15">
        <f t="shared" si="1"/>
        <v>2223075</v>
      </c>
      <c r="E33" s="15">
        <f t="shared" si="1"/>
        <v>2187620</v>
      </c>
      <c r="F33" s="15">
        <f t="shared" si="1"/>
        <v>3342711</v>
      </c>
      <c r="G33" s="15">
        <f t="shared" si="1"/>
        <v>3528271</v>
      </c>
      <c r="H33" s="15">
        <f t="shared" si="1"/>
        <v>4571667</v>
      </c>
      <c r="I33" s="15">
        <f t="shared" si="1"/>
        <v>6083681</v>
      </c>
    </row>
    <row r="35" spans="1:9" ht="12.75">
      <c r="A35" s="18" t="s">
        <v>21</v>
      </c>
      <c r="B35" s="19"/>
      <c r="C35" s="19"/>
      <c r="D35" s="19"/>
      <c r="E35" s="19"/>
      <c r="F35" s="19"/>
      <c r="G35" s="19"/>
      <c r="H35" s="19"/>
      <c r="I35" s="19"/>
    </row>
    <row r="37" spans="1:9" ht="12.75">
      <c r="A37" s="7" t="s">
        <v>22</v>
      </c>
      <c r="B37" s="15">
        <f aca="true" t="shared" si="2" ref="B37:I37">SUM(B40:B45)</f>
        <v>686398</v>
      </c>
      <c r="C37" s="15">
        <f t="shared" si="2"/>
        <v>2514159</v>
      </c>
      <c r="D37" s="15">
        <f t="shared" si="2"/>
        <v>2463868</v>
      </c>
      <c r="E37" s="15">
        <f t="shared" si="2"/>
        <v>2691874</v>
      </c>
      <c r="F37" s="15">
        <f t="shared" si="2"/>
        <v>2725737</v>
      </c>
      <c r="G37" s="15">
        <f t="shared" si="2"/>
        <v>3431195</v>
      </c>
      <c r="H37" s="15">
        <f t="shared" si="2"/>
        <v>4250735</v>
      </c>
      <c r="I37" s="15">
        <f t="shared" si="2"/>
        <v>5409881</v>
      </c>
    </row>
    <row r="38" spans="2:9" ht="12.75">
      <c r="B38" s="13"/>
      <c r="C38" s="13"/>
      <c r="D38" s="13"/>
      <c r="E38" s="13"/>
      <c r="F38" s="13"/>
      <c r="G38" s="13"/>
      <c r="H38" s="13"/>
      <c r="I38" s="13"/>
    </row>
    <row r="39" spans="1:9" ht="12.75">
      <c r="A39" s="4" t="s">
        <v>23</v>
      </c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4" t="s">
        <v>24</v>
      </c>
      <c r="B40" s="12">
        <v>47508</v>
      </c>
      <c r="C40" s="13">
        <v>246748</v>
      </c>
      <c r="D40" s="13">
        <v>276911</v>
      </c>
      <c r="E40" s="12">
        <v>304367</v>
      </c>
      <c r="F40" s="12">
        <v>296235</v>
      </c>
      <c r="G40" s="12">
        <v>329254</v>
      </c>
      <c r="H40" s="12">
        <v>392617</v>
      </c>
      <c r="I40" s="12">
        <v>327245</v>
      </c>
    </row>
    <row r="41" spans="1:9" ht="12.75">
      <c r="A41" s="4" t="s">
        <v>25</v>
      </c>
      <c r="B41" s="12">
        <v>262575</v>
      </c>
      <c r="C41" s="13">
        <v>1164743</v>
      </c>
      <c r="D41" s="13">
        <v>1038833</v>
      </c>
      <c r="E41" s="12">
        <v>1243817</v>
      </c>
      <c r="F41" s="12">
        <v>1117974</v>
      </c>
      <c r="G41" s="12">
        <v>1282815</v>
      </c>
      <c r="H41" s="12">
        <v>1484217</v>
      </c>
      <c r="I41" s="12">
        <v>1851256</v>
      </c>
    </row>
    <row r="42" spans="1:9" ht="12.75">
      <c r="A42" s="4" t="s">
        <v>26</v>
      </c>
      <c r="B42" s="12">
        <v>61763</v>
      </c>
      <c r="C42" s="13">
        <v>229479</v>
      </c>
      <c r="D42" s="13">
        <v>262044</v>
      </c>
      <c r="E42" s="12">
        <v>247681</v>
      </c>
      <c r="F42" s="12">
        <v>211987</v>
      </c>
      <c r="G42" s="12">
        <v>259008</v>
      </c>
      <c r="H42" s="12">
        <v>339579</v>
      </c>
      <c r="I42" s="12">
        <v>448829</v>
      </c>
    </row>
    <row r="43" spans="1:9" ht="12.75">
      <c r="A43" s="4" t="s">
        <v>27</v>
      </c>
      <c r="B43" s="12">
        <v>86849</v>
      </c>
      <c r="C43" s="13">
        <v>184975</v>
      </c>
      <c r="D43" s="13">
        <v>239382</v>
      </c>
      <c r="E43" s="12">
        <v>243683</v>
      </c>
      <c r="F43" s="12">
        <v>283473</v>
      </c>
      <c r="G43" s="12">
        <v>297691</v>
      </c>
      <c r="H43" s="12">
        <v>288712</v>
      </c>
      <c r="I43" s="12">
        <v>332240</v>
      </c>
    </row>
    <row r="44" spans="1:9" ht="12.75">
      <c r="A44" s="4" t="s">
        <v>28</v>
      </c>
      <c r="B44" s="12">
        <v>218627</v>
      </c>
      <c r="C44" s="13">
        <v>480968</v>
      </c>
      <c r="D44" s="13">
        <v>502071</v>
      </c>
      <c r="E44" s="12">
        <v>544036</v>
      </c>
      <c r="F44" s="12">
        <v>596562</v>
      </c>
      <c r="G44" s="12">
        <v>821403</v>
      </c>
      <c r="H44" s="12">
        <v>1454175</v>
      </c>
      <c r="I44" s="12">
        <v>1340946</v>
      </c>
    </row>
    <row r="45" spans="1:9" ht="12.75">
      <c r="A45" s="4" t="s">
        <v>29</v>
      </c>
      <c r="B45" s="12">
        <v>9076</v>
      </c>
      <c r="C45" s="13">
        <v>207246</v>
      </c>
      <c r="D45" s="13">
        <v>144627</v>
      </c>
      <c r="E45" s="12">
        <v>108290</v>
      </c>
      <c r="F45" s="12">
        <v>219506</v>
      </c>
      <c r="G45" s="12">
        <v>441024</v>
      </c>
      <c r="H45" s="12">
        <v>291435</v>
      </c>
      <c r="I45" s="12">
        <v>1109365</v>
      </c>
    </row>
    <row r="46" spans="2:9" ht="12.75"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7" t="s">
        <v>30</v>
      </c>
      <c r="B47" s="17" t="s">
        <v>34</v>
      </c>
      <c r="C47" s="17" t="s">
        <v>34</v>
      </c>
      <c r="D47" s="17" t="s">
        <v>34</v>
      </c>
      <c r="E47" s="17" t="s">
        <v>34</v>
      </c>
      <c r="F47" s="17" t="s">
        <v>34</v>
      </c>
      <c r="G47" s="17" t="s">
        <v>34</v>
      </c>
      <c r="H47" s="17" t="s">
        <v>34</v>
      </c>
      <c r="I47" s="17" t="s">
        <v>34</v>
      </c>
    </row>
    <row r="48" spans="2:9" ht="12.75"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7" t="s">
        <v>41</v>
      </c>
      <c r="B49" s="15">
        <f aca="true" t="shared" si="3" ref="B49:I49">B37+B47</f>
        <v>686398</v>
      </c>
      <c r="C49" s="15">
        <f t="shared" si="3"/>
        <v>2514159</v>
      </c>
      <c r="D49" s="15">
        <f t="shared" si="3"/>
        <v>2463868</v>
      </c>
      <c r="E49" s="15">
        <f t="shared" si="3"/>
        <v>2691874</v>
      </c>
      <c r="F49" s="15">
        <f t="shared" si="3"/>
        <v>2725737</v>
      </c>
      <c r="G49" s="15">
        <f t="shared" si="3"/>
        <v>3431195</v>
      </c>
      <c r="H49" s="15">
        <f t="shared" si="3"/>
        <v>4250735</v>
      </c>
      <c r="I49" s="15">
        <f t="shared" si="3"/>
        <v>5409881</v>
      </c>
    </row>
    <row r="50" spans="2:9" ht="12.75"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4" t="s">
        <v>31</v>
      </c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4" t="s">
        <v>32</v>
      </c>
      <c r="B52" s="12">
        <v>164604</v>
      </c>
      <c r="C52" s="13">
        <v>758137</v>
      </c>
      <c r="D52" s="13">
        <v>748018</v>
      </c>
      <c r="E52" s="12">
        <v>822279</v>
      </c>
      <c r="F52" s="12">
        <v>917166</v>
      </c>
      <c r="G52" s="12">
        <v>1022339</v>
      </c>
      <c r="H52" s="12">
        <v>1020536</v>
      </c>
      <c r="I52" s="12">
        <v>1149000</v>
      </c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0:13" ht="12.75">
      <c r="J54" s="4" t="s">
        <v>0</v>
      </c>
      <c r="M54" s="4" t="s">
        <v>0</v>
      </c>
    </row>
  </sheetData>
  <mergeCells count="5">
    <mergeCell ref="A35:I35"/>
    <mergeCell ref="A3:I3"/>
    <mergeCell ref="A5:I5"/>
    <mergeCell ref="B8:I8"/>
    <mergeCell ref="A16:I16"/>
  </mergeCells>
  <printOptions horizontalCentered="1"/>
  <pageMargins left="0.45" right="0.25" top="0.25" bottom="0.5" header="0" footer="0"/>
  <pageSetup horizontalDpi="200" verticalDpi="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2008-03-28T08:23:39Z</cp:lastPrinted>
  <dcterms:created xsi:type="dcterms:W3CDTF">2001-02-15T16:50:44Z</dcterms:created>
  <dcterms:modified xsi:type="dcterms:W3CDTF">2010-08-06T11:03:11Z</dcterms:modified>
  <cp:category/>
  <cp:version/>
  <cp:contentType/>
  <cp:contentStatus/>
</cp:coreProperties>
</file>